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old lapi data\SOFT COPIES OR SOFT FORMATES\Transfer Grant\"/>
    </mc:Choice>
  </mc:AlternateContent>
  <bookViews>
    <workbookView xWindow="240" yWindow="72" windowWidth="15600" windowHeight="7932" activeTab="2"/>
  </bookViews>
  <sheets>
    <sheet name="Request of Tour" sheetId="2" r:id="rId1"/>
    <sheet name="Macro1" sheetId="3" r:id="rId2"/>
    <sheet name="T.A" sheetId="1" r:id="rId3"/>
  </sheets>
  <calcPr calcId="152511"/>
</workbook>
</file>

<file path=xl/calcChain.xml><?xml version="1.0" encoding="utf-8"?>
<calcChain xmlns="http://schemas.openxmlformats.org/spreadsheetml/2006/main">
  <c r="K8" i="1" l="1"/>
  <c r="K13" i="1"/>
  <c r="L11" i="1" l="1"/>
  <c r="K11" i="1"/>
  <c r="K19" i="1" s="1"/>
  <c r="L23" i="1" l="1"/>
</calcChain>
</file>

<file path=xl/sharedStrings.xml><?xml version="1.0" encoding="utf-8"?>
<sst xmlns="http://schemas.openxmlformats.org/spreadsheetml/2006/main" count="117" uniqueCount="103">
  <si>
    <t>Basic Pay. ____________________</t>
  </si>
  <si>
    <t>Name</t>
  </si>
  <si>
    <t>Designation</t>
  </si>
  <si>
    <t>Department:</t>
  </si>
  <si>
    <t>TRAVELLING ALLOWNCE BILL</t>
  </si>
  <si>
    <t>Particular of Journeys</t>
  </si>
  <si>
    <t>Departure</t>
  </si>
  <si>
    <t>Arival</t>
  </si>
  <si>
    <t>Station</t>
  </si>
  <si>
    <t>Date</t>
  </si>
  <si>
    <t>Hours</t>
  </si>
  <si>
    <t>By Air/Rail/Road</t>
  </si>
  <si>
    <t>Class Or Road Millage</t>
  </si>
  <si>
    <t>No.of Fares of Mileage By Road</t>
  </si>
  <si>
    <t>Amount Claimed (Rs)</t>
  </si>
  <si>
    <t>Amount Approved (Rs)</t>
  </si>
  <si>
    <t>Remarks</t>
  </si>
  <si>
    <t>Or ACTUAL EXPENSES (Bills Attached)</t>
  </si>
  <si>
    <t>Title of A/Xs Folio____________________</t>
  </si>
  <si>
    <t>Amount allocated Rs. _________________</t>
  </si>
  <si>
    <t>Amount utilized Rs.___________________</t>
  </si>
  <si>
    <t>Amount of This Vouchers Rs. ___________</t>
  </si>
  <si>
    <t>Balance availale Rs.___________________</t>
  </si>
  <si>
    <t>Date______________</t>
  </si>
  <si>
    <t>Account Officer</t>
  </si>
  <si>
    <t>TOTAL</t>
  </si>
  <si>
    <t>Balance Receivable/Refundable</t>
  </si>
  <si>
    <t>CERTIFICATE</t>
  </si>
  <si>
    <t>Certified that I acutally performed the journey and incurred the expenditure</t>
  </si>
  <si>
    <t>Certified that I have not claimed T.A &amp; D.A from any other office or Organisation in respect of this jourmey</t>
  </si>
  <si>
    <t>Approving Authority</t>
  </si>
  <si>
    <t>Signature.</t>
  </si>
  <si>
    <t>REQUEST FOR APPROVAL OF PROPOSED TOUR</t>
  </si>
  <si>
    <t xml:space="preserve">FROM </t>
  </si>
  <si>
    <t>DESIGNATION</t>
  </si>
  <si>
    <t>TO</t>
  </si>
  <si>
    <t>REGIONAL HEAD</t>
  </si>
  <si>
    <t>By Train/Class</t>
  </si>
  <si>
    <t>By Air/Class</t>
  </si>
  <si>
    <t>By Road</t>
  </si>
  <si>
    <t>i</t>
  </si>
  <si>
    <t>ii</t>
  </si>
  <si>
    <t>Personal Transport</t>
  </si>
  <si>
    <t>Public Transport</t>
  </si>
  <si>
    <t>Official Transport</t>
  </si>
  <si>
    <t>DATE</t>
  </si>
  <si>
    <t>FROM</t>
  </si>
  <si>
    <t>EXPECTED ARRIVAL</t>
  </si>
  <si>
    <t xml:space="preserve">Purpose </t>
  </si>
  <si>
    <t>LAST TOUR OF THE ABOVE STATIONS UNDERTAKEN</t>
  </si>
  <si>
    <t>SL NO.</t>
  </si>
  <si>
    <t>STATION (S</t>
  </si>
  <si>
    <t xml:space="preserve">TO </t>
  </si>
  <si>
    <t>NO. OF DAYS</t>
  </si>
  <si>
    <t>TA/DA BILL NO.</t>
  </si>
  <si>
    <t>REMARKS</t>
  </si>
  <si>
    <t>(NOTE: Zonal/Regional Head Tour not exceeding one day within the jurisdiction should not be included)</t>
  </si>
  <si>
    <t>Signature</t>
  </si>
  <si>
    <t>EMPLOYEES'   OLD   AGE   BENEFITS  INSTITUTION</t>
  </si>
  <si>
    <t>OLD-AGE BENEFITS</t>
  </si>
  <si>
    <t xml:space="preserve">EMPLOYEE'S </t>
  </si>
  <si>
    <t>INSTITUTION</t>
  </si>
  <si>
    <t>No. Days</t>
  </si>
  <si>
    <t>certified that I traveled the class of accomodation for which fare has been claimed in this bill  are to which I am entited</t>
  </si>
  <si>
    <t>(1) HOTEL___________________________________________________</t>
  </si>
  <si>
    <t>Less Advance Rs.</t>
  </si>
  <si>
    <t>(2) OTHERS__________________________________________________</t>
  </si>
  <si>
    <t>EXPECTED DEPARTURE</t>
  </si>
  <si>
    <t xml:space="preserve">DIVISION/ZONE/REGION: </t>
  </si>
  <si>
    <t>(For the use of internal Audit Deptt.)</t>
  </si>
  <si>
    <t>Quote No. of Rly/Air Ticket and Flight No. &amp; date. Incase of journey by road attach  evidence of payment of amount claimed</t>
  </si>
  <si>
    <t>MULTAN REGION</t>
  </si>
  <si>
    <r>
      <t>No. ____</t>
    </r>
    <r>
      <rPr>
        <u/>
        <sz val="11"/>
        <color theme="1"/>
        <rFont val="Calibri"/>
        <family val="2"/>
        <scheme val="minor"/>
      </rPr>
      <t>01_</t>
    </r>
    <r>
      <rPr>
        <sz val="11"/>
        <color theme="1"/>
        <rFont val="Calibri"/>
        <family val="2"/>
        <scheme val="minor"/>
      </rPr>
      <t>_____</t>
    </r>
  </si>
  <si>
    <r>
      <t>PLACE OF POSTING</t>
    </r>
    <r>
      <rPr>
        <u/>
        <sz val="11"/>
        <color theme="1"/>
        <rFont val="Calibri"/>
        <family val="2"/>
        <scheme val="minor"/>
      </rPr>
      <t xml:space="preserve"> MULTAN</t>
    </r>
  </si>
  <si>
    <r>
      <t xml:space="preserve">(i) Daily Allownce at Rs. 2560/- Per Day for </t>
    </r>
    <r>
      <rPr>
        <u/>
        <sz val="10"/>
        <color theme="1"/>
        <rFont val="Arial Narrow"/>
        <family val="2"/>
      </rPr>
      <t xml:space="preserve">01 </t>
    </r>
    <r>
      <rPr>
        <sz val="10"/>
        <color theme="1"/>
        <rFont val="Arial Narrow"/>
        <family val="2"/>
      </rPr>
      <t>Days</t>
    </r>
  </si>
  <si>
    <t xml:space="preserve">     Daily Allownce at Rs. 2560/- Per Day for 01 Days</t>
  </si>
  <si>
    <t>Assistant Director</t>
  </si>
  <si>
    <t>Hafiz Muhammad Akram</t>
  </si>
  <si>
    <t>Certified that the above tour was official and made under the insturction of R.H Multan</t>
  </si>
  <si>
    <t>Assistant DIRECTOR</t>
  </si>
  <si>
    <t>Multan</t>
  </si>
  <si>
    <t>Lahore</t>
  </si>
  <si>
    <t>7:00Am</t>
  </si>
  <si>
    <t xml:space="preserve">Lahore </t>
  </si>
  <si>
    <t>EOBI Regional Office</t>
  </si>
  <si>
    <t>To attend the hearing before Honorable Adjudicating Authority-II Lahore.</t>
  </si>
  <si>
    <t>Mr. Muhammad Sohaib Qureshi</t>
  </si>
  <si>
    <t>Director</t>
  </si>
  <si>
    <t>Transfer Grant</t>
  </si>
  <si>
    <t>Nasrullah Shah</t>
  </si>
  <si>
    <t>Manga Mandi</t>
  </si>
  <si>
    <t>By road</t>
  </si>
  <si>
    <t xml:space="preserve">By personal Car </t>
  </si>
  <si>
    <t xml:space="preserve">HALF BASIC </t>
  </si>
  <si>
    <t>AQW-950</t>
  </si>
  <si>
    <t>307 KM</t>
  </si>
  <si>
    <t>Rs 15 per KM</t>
  </si>
  <si>
    <t>Personal Effect</t>
  </si>
  <si>
    <t>(2400*2*307)/100</t>
  </si>
  <si>
    <t xml:space="preserve"> </t>
  </si>
  <si>
    <t xml:space="preserve">  </t>
  </si>
  <si>
    <r>
      <t xml:space="preserve">Check and approved for Rs </t>
    </r>
    <r>
      <rPr>
        <u/>
        <sz val="10"/>
        <color theme="1"/>
        <rFont val="Arial Narrow"/>
        <family val="2"/>
      </rPr>
      <t>=57266</t>
    </r>
  </si>
  <si>
    <t>Fifty seven Thousand, two hundred &amp; sixty six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</si>
</sst>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s.&quot;#,##0_);[Red]\(&quot;Rs.&quot;#,##0\)"/>
    <numFmt numFmtId="165" formatCode="&quot;Rs. &quot;#,##0"/>
  </numFmts>
  <fonts count="16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9"/>
      <color theme="1"/>
      <name val="Arial Narrow"/>
      <family val="2"/>
    </font>
    <font>
      <sz val="8"/>
      <color theme="1"/>
      <name val="Arial Narrow"/>
      <family val="2"/>
    </font>
    <font>
      <b/>
      <sz val="8"/>
      <color theme="1"/>
      <name val="Arial Narrow"/>
      <family val="2"/>
    </font>
    <font>
      <sz val="17"/>
      <color theme="1"/>
      <name val="Arial Narrow"/>
      <family val="2"/>
    </font>
    <font>
      <u/>
      <sz val="10"/>
      <color theme="1"/>
      <name val="Arial Narrow"/>
      <family val="2"/>
    </font>
    <font>
      <b/>
      <sz val="16"/>
      <color theme="1"/>
      <name val="Arial Narrow"/>
      <family val="2"/>
    </font>
    <font>
      <u/>
      <sz val="11"/>
      <color theme="1"/>
      <name val="Arial Narrow"/>
      <family val="2"/>
    </font>
    <font>
      <sz val="11"/>
      <color theme="1"/>
      <name val="Times New Roman"/>
      <family val="1"/>
    </font>
    <font>
      <sz val="8"/>
      <color theme="1"/>
      <name val="Times New Roman"/>
      <family val="1"/>
    </font>
    <font>
      <b/>
      <sz val="10"/>
      <color theme="1"/>
      <name val="Arial Narrow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21" xfId="0" applyBorder="1"/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6" xfId="0" applyBorder="1" applyAlignment="1"/>
    <xf numFmtId="0" fontId="0" fillId="0" borderId="29" xfId="0" applyBorder="1"/>
    <xf numFmtId="0" fontId="0" fillId="0" borderId="26" xfId="0" applyBorder="1" applyAlignment="1">
      <alignment horizontal="center"/>
    </xf>
    <xf numFmtId="0" fontId="0" fillId="0" borderId="25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0" xfId="0" applyBorder="1"/>
    <xf numFmtId="0" fontId="0" fillId="0" borderId="20" xfId="0" applyBorder="1" applyAlignment="1">
      <alignment horizontal="center"/>
    </xf>
    <xf numFmtId="0" fontId="0" fillId="0" borderId="20" xfId="0" applyBorder="1" applyAlignment="1"/>
    <xf numFmtId="0" fontId="3" fillId="0" borderId="0" xfId="0" applyFont="1"/>
    <xf numFmtId="0" fontId="4" fillId="0" borderId="0" xfId="0" applyFont="1"/>
    <xf numFmtId="0" fontId="4" fillId="0" borderId="1" xfId="0" applyFont="1" applyBorder="1"/>
    <xf numFmtId="0" fontId="7" fillId="0" borderId="0" xfId="0" applyFont="1"/>
    <xf numFmtId="0" fontId="7" fillId="0" borderId="1" xfId="0" applyFont="1" applyBorder="1"/>
    <xf numFmtId="0" fontId="6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6" fillId="0" borderId="0" xfId="0" applyFont="1" applyBorder="1"/>
    <xf numFmtId="0" fontId="6" fillId="0" borderId="10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4" fillId="0" borderId="19" xfId="0" applyFont="1" applyBorder="1"/>
    <xf numFmtId="0" fontId="0" fillId="0" borderId="5" xfId="0" applyBorder="1" applyAlignment="1">
      <alignment horizontal="center"/>
    </xf>
    <xf numFmtId="164" fontId="4" fillId="0" borderId="1" xfId="0" applyNumberFormat="1" applyFont="1" applyBorder="1"/>
    <xf numFmtId="164" fontId="4" fillId="0" borderId="1" xfId="0" applyNumberFormat="1" applyFont="1" applyBorder="1" applyAlignment="1">
      <alignment horizontal="center"/>
    </xf>
    <xf numFmtId="0" fontId="4" fillId="0" borderId="19" xfId="0" applyFont="1" applyBorder="1" applyAlignment="1"/>
    <xf numFmtId="0" fontId="4" fillId="0" borderId="0" xfId="0" applyFont="1" applyBorder="1"/>
    <xf numFmtId="164" fontId="4" fillId="0" borderId="19" xfId="0" applyNumberFormat="1" applyFont="1" applyBorder="1" applyAlignment="1">
      <alignment horizontal="center"/>
    </xf>
    <xf numFmtId="0" fontId="4" fillId="0" borderId="31" xfId="0" applyFont="1" applyBorder="1" applyAlignment="1"/>
    <xf numFmtId="14" fontId="0" fillId="0" borderId="1" xfId="0" applyNumberFormat="1" applyBorder="1" applyAlignment="1">
      <alignment horizontal="center"/>
    </xf>
    <xf numFmtId="0" fontId="6" fillId="0" borderId="0" xfId="0" applyFont="1"/>
    <xf numFmtId="14" fontId="6" fillId="0" borderId="1" xfId="0" applyNumberFormat="1" applyFont="1" applyBorder="1"/>
    <xf numFmtId="14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14" fontId="0" fillId="0" borderId="34" xfId="0" applyNumberFormat="1" applyBorder="1"/>
    <xf numFmtId="14" fontId="0" fillId="0" borderId="35" xfId="0" applyNumberFormat="1" applyBorder="1" applyAlignment="1">
      <alignment horizontal="center"/>
    </xf>
    <xf numFmtId="14" fontId="0" fillId="0" borderId="14" xfId="0" applyNumberFormat="1" applyBorder="1"/>
    <xf numFmtId="164" fontId="6" fillId="0" borderId="32" xfId="0" applyNumberFormat="1" applyFont="1" applyBorder="1" applyAlignment="1">
      <alignment horizontal="left"/>
    </xf>
    <xf numFmtId="164" fontId="6" fillId="0" borderId="1" xfId="0" applyNumberFormat="1" applyFont="1" applyBorder="1" applyAlignment="1">
      <alignment horizontal="left"/>
    </xf>
    <xf numFmtId="14" fontId="6" fillId="0" borderId="32" xfId="0" applyNumberFormat="1" applyFont="1" applyBorder="1" applyAlignment="1">
      <alignment horizontal="center" vertical="center"/>
    </xf>
    <xf numFmtId="0" fontId="6" fillId="0" borderId="32" xfId="0" applyFont="1" applyBorder="1" applyAlignment="1">
      <alignment horizontal="left" vertical="center" wrapText="1"/>
    </xf>
    <xf numFmtId="164" fontId="4" fillId="0" borderId="19" xfId="0" applyNumberFormat="1" applyFont="1" applyBorder="1"/>
    <xf numFmtId="0" fontId="14" fillId="0" borderId="3" xfId="0" applyFont="1" applyBorder="1" applyAlignment="1"/>
    <xf numFmtId="164" fontId="14" fillId="0" borderId="3" xfId="0" applyNumberFormat="1" applyFont="1" applyBorder="1" applyAlignment="1"/>
    <xf numFmtId="0" fontId="14" fillId="0" borderId="0" xfId="0" applyFont="1" applyBorder="1"/>
    <xf numFmtId="0" fontId="14" fillId="0" borderId="19" xfId="0" applyFont="1" applyBorder="1"/>
    <xf numFmtId="18" fontId="6" fillId="0" borderId="32" xfId="0" applyNumberFormat="1" applyFont="1" applyBorder="1" applyAlignment="1">
      <alignment horizontal="center" vertical="center"/>
    </xf>
    <xf numFmtId="14" fontId="6" fillId="0" borderId="3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23" xfId="0" applyBorder="1" applyAlignment="1">
      <alignment horizontal="center" vertical="center" wrapText="1"/>
    </xf>
    <xf numFmtId="0" fontId="0" fillId="0" borderId="0" xfId="0" applyBorder="1" applyAlignment="1">
      <alignment horizontal="left"/>
    </xf>
    <xf numFmtId="0" fontId="0" fillId="0" borderId="17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8" fontId="6" fillId="0" borderId="1" xfId="0" applyNumberFormat="1" applyFont="1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0" xfId="0" applyBorder="1" applyAlignment="1"/>
    <xf numFmtId="0" fontId="0" fillId="0" borderId="10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3" fillId="0" borderId="7" xfId="0" applyFont="1" applyBorder="1" applyAlignment="1"/>
    <xf numFmtId="0" fontId="8" fillId="0" borderId="7" xfId="0" applyFont="1" applyBorder="1" applyAlignment="1">
      <alignment horizontal="left"/>
    </xf>
    <xf numFmtId="0" fontId="3" fillId="0" borderId="7" xfId="0" applyFont="1" applyBorder="1"/>
    <xf numFmtId="0" fontId="3" fillId="0" borderId="9" xfId="0" applyFont="1" applyBorder="1"/>
    <xf numFmtId="0" fontId="3" fillId="0" borderId="0" xfId="0" applyFont="1" applyBorder="1" applyAlignment="1"/>
    <xf numFmtId="0" fontId="8" fillId="0" borderId="0" xfId="0" applyFont="1" applyBorder="1" applyAlignment="1">
      <alignment horizontal="left"/>
    </xf>
    <xf numFmtId="0" fontId="3" fillId="0" borderId="0" xfId="0" applyFont="1" applyBorder="1"/>
    <xf numFmtId="0" fontId="6" fillId="0" borderId="40" xfId="0" applyFont="1" applyBorder="1"/>
    <xf numFmtId="0" fontId="6" fillId="0" borderId="15" xfId="0" applyFont="1" applyBorder="1"/>
    <xf numFmtId="0" fontId="4" fillId="0" borderId="9" xfId="0" applyFont="1" applyBorder="1"/>
    <xf numFmtId="0" fontId="4" fillId="0" borderId="15" xfId="0" applyFont="1" applyBorder="1"/>
    <xf numFmtId="0" fontId="4" fillId="0" borderId="10" xfId="0" applyFont="1" applyBorder="1"/>
    <xf numFmtId="0" fontId="4" fillId="0" borderId="0" xfId="0" applyFont="1" applyBorder="1" applyAlignment="1">
      <alignment horizontal="right"/>
    </xf>
    <xf numFmtId="0" fontId="4" fillId="0" borderId="39" xfId="0" applyFont="1" applyBorder="1"/>
    <xf numFmtId="0" fontId="14" fillId="0" borderId="0" xfId="0" applyFont="1" applyBorder="1" applyAlignment="1">
      <alignment horizontal="center" vertical="top"/>
    </xf>
    <xf numFmtId="0" fontId="15" fillId="0" borderId="0" xfId="0" applyFont="1" applyBorder="1"/>
    <xf numFmtId="0" fontId="4" fillId="0" borderId="41" xfId="0" applyFont="1" applyBorder="1" applyAlignment="1"/>
    <xf numFmtId="0" fontId="4" fillId="0" borderId="39" xfId="0" applyFont="1" applyBorder="1" applyAlignment="1"/>
    <xf numFmtId="0" fontId="4" fillId="0" borderId="42" xfId="0" applyFont="1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/>
    <xf numFmtId="0" fontId="12" fillId="0" borderId="0" xfId="0" applyFont="1" applyBorder="1" applyAlignment="1"/>
    <xf numFmtId="0" fontId="4" fillId="0" borderId="11" xfId="0" applyFont="1" applyBorder="1"/>
    <xf numFmtId="0" fontId="4" fillId="0" borderId="12" xfId="0" applyFont="1" applyBorder="1"/>
    <xf numFmtId="0" fontId="13" fillId="0" borderId="12" xfId="0" applyFont="1" applyBorder="1" applyAlignment="1"/>
    <xf numFmtId="0" fontId="3" fillId="0" borderId="6" xfId="0" applyFont="1" applyBorder="1" applyAlignment="1"/>
    <xf numFmtId="0" fontId="3" fillId="0" borderId="9" xfId="0" applyFont="1" applyBorder="1" applyAlignment="1"/>
    <xf numFmtId="0" fontId="7" fillId="0" borderId="14" xfId="0" applyFont="1" applyBorder="1"/>
    <xf numFmtId="14" fontId="6" fillId="0" borderId="44" xfId="0" applyNumberFormat="1" applyFont="1" applyBorder="1" applyAlignment="1">
      <alignment horizontal="center" vertical="center" wrapText="1"/>
    </xf>
    <xf numFmtId="0" fontId="6" fillId="0" borderId="14" xfId="0" applyFont="1" applyBorder="1"/>
    <xf numFmtId="0" fontId="4" fillId="0" borderId="14" xfId="0" applyFont="1" applyBorder="1"/>
    <xf numFmtId="0" fontId="6" fillId="0" borderId="3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0" xfId="0" applyBorder="1" applyAlignment="1"/>
    <xf numFmtId="0" fontId="6" fillId="0" borderId="1" xfId="0" applyFont="1" applyBorder="1" applyAlignment="1">
      <alignment vertical="center" wrapText="1"/>
    </xf>
    <xf numFmtId="0" fontId="0" fillId="0" borderId="9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17" xfId="0" applyBorder="1" applyAlignment="1">
      <alignment horizontal="center"/>
    </xf>
    <xf numFmtId="1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18" fontId="0" fillId="0" borderId="35" xfId="0" applyNumberFormat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37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38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5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4" fillId="0" borderId="31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7" fillId="0" borderId="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4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0" fontId="6" fillId="0" borderId="3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3" fillId="0" borderId="12" xfId="0" applyFont="1" applyBorder="1" applyAlignment="1">
      <alignment horizontal="left" wrapText="1"/>
    </xf>
    <xf numFmtId="0" fontId="13" fillId="0" borderId="13" xfId="0" applyFont="1" applyBorder="1" applyAlignment="1">
      <alignment horizontal="left" wrapText="1"/>
    </xf>
    <xf numFmtId="0" fontId="10" fillId="0" borderId="7" xfId="0" applyFont="1" applyBorder="1" applyAlignment="1">
      <alignment horizontal="center"/>
    </xf>
    <xf numFmtId="165" fontId="11" fillId="0" borderId="7" xfId="0" applyNumberFormat="1" applyFont="1" applyBorder="1" applyAlignment="1">
      <alignment horizontal="center"/>
    </xf>
    <xf numFmtId="165" fontId="11" fillId="0" borderId="8" xfId="0" applyNumberFormat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419100</xdr:colOff>
      <xdr:row>3</xdr:row>
      <xdr:rowOff>142874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04875" cy="100012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45"/>
  <sheetViews>
    <sheetView view="pageBreakPreview" topLeftCell="A4" zoomScale="60" zoomScaleNormal="100" workbookViewId="0">
      <selection activeCell="B24" sqref="B24"/>
    </sheetView>
  </sheetViews>
  <sheetFormatPr defaultRowHeight="14.4" x14ac:dyDescent="0.3"/>
  <cols>
    <col min="1" max="1" width="12.109375" customWidth="1"/>
    <col min="2" max="2" width="14.109375" customWidth="1"/>
    <col min="3" max="3" width="16.33203125" customWidth="1"/>
    <col min="4" max="4" width="15" customWidth="1"/>
    <col min="5" max="5" width="6.88671875" customWidth="1"/>
    <col min="6" max="6" width="4.33203125" customWidth="1"/>
    <col min="7" max="7" width="12.6640625" customWidth="1"/>
  </cols>
  <sheetData>
    <row r="1" spans="1:8" x14ac:dyDescent="0.3">
      <c r="A1" s="141" t="s">
        <v>72</v>
      </c>
      <c r="B1" s="142"/>
      <c r="C1" s="142"/>
      <c r="D1" s="142"/>
      <c r="E1" s="142"/>
      <c r="F1" s="142"/>
      <c r="G1" s="142"/>
      <c r="H1" s="69"/>
    </row>
    <row r="2" spans="1:8" x14ac:dyDescent="0.3">
      <c r="A2" s="70"/>
      <c r="B2" s="71"/>
      <c r="C2" s="71"/>
      <c r="D2" s="71"/>
      <c r="E2" s="71"/>
      <c r="F2" s="71"/>
      <c r="G2" s="71"/>
      <c r="H2" s="72"/>
    </row>
    <row r="3" spans="1:8" ht="21" x14ac:dyDescent="0.4">
      <c r="A3" s="122" t="s">
        <v>58</v>
      </c>
      <c r="B3" s="123"/>
      <c r="C3" s="123"/>
      <c r="D3" s="123"/>
      <c r="E3" s="123"/>
      <c r="F3" s="123"/>
      <c r="G3" s="123"/>
      <c r="H3" s="124"/>
    </row>
    <row r="4" spans="1:8" ht="21" x14ac:dyDescent="0.4">
      <c r="A4" s="122" t="s">
        <v>32</v>
      </c>
      <c r="B4" s="123"/>
      <c r="C4" s="123"/>
      <c r="D4" s="123"/>
      <c r="E4" s="123"/>
      <c r="F4" s="123"/>
      <c r="G4" s="123"/>
      <c r="H4" s="124"/>
    </row>
    <row r="5" spans="1:8" x14ac:dyDescent="0.3">
      <c r="A5" s="70"/>
      <c r="B5" s="71"/>
      <c r="C5" s="71"/>
      <c r="D5" s="71"/>
      <c r="E5" s="71"/>
      <c r="F5" s="71"/>
      <c r="G5" s="71"/>
      <c r="H5" s="72"/>
    </row>
    <row r="6" spans="1:8" x14ac:dyDescent="0.3">
      <c r="A6" s="70" t="s">
        <v>33</v>
      </c>
      <c r="B6" s="132" t="s">
        <v>77</v>
      </c>
      <c r="C6" s="132"/>
      <c r="D6" s="71"/>
      <c r="E6" s="73" t="s">
        <v>34</v>
      </c>
      <c r="F6" s="73"/>
      <c r="G6" s="130" t="s">
        <v>79</v>
      </c>
      <c r="H6" s="136"/>
    </row>
    <row r="7" spans="1:8" x14ac:dyDescent="0.3">
      <c r="A7" s="70" t="s">
        <v>68</v>
      </c>
      <c r="B7" s="71"/>
      <c r="C7" s="71" t="s">
        <v>71</v>
      </c>
      <c r="D7" s="71"/>
      <c r="E7" s="73" t="s">
        <v>73</v>
      </c>
      <c r="F7" s="73"/>
      <c r="G7" s="73"/>
      <c r="H7" s="72"/>
    </row>
    <row r="8" spans="1:8" ht="15" thickBot="1" x14ac:dyDescent="0.35">
      <c r="A8" s="70" t="s">
        <v>35</v>
      </c>
      <c r="B8" s="71"/>
      <c r="C8" s="115"/>
      <c r="D8" s="115"/>
      <c r="E8" s="71"/>
      <c r="F8" s="71"/>
      <c r="G8" s="71"/>
      <c r="H8" s="72"/>
    </row>
    <row r="9" spans="1:8" ht="15" thickBot="1" x14ac:dyDescent="0.35">
      <c r="A9" s="129" t="s">
        <v>36</v>
      </c>
      <c r="B9" s="130"/>
      <c r="C9" s="115"/>
      <c r="D9" s="115"/>
      <c r="E9" s="71"/>
      <c r="F9" s="2"/>
      <c r="G9" s="129" t="s">
        <v>37</v>
      </c>
      <c r="H9" s="136"/>
    </row>
    <row r="10" spans="1:8" ht="9" customHeight="1" thickBot="1" x14ac:dyDescent="0.35">
      <c r="A10" s="131"/>
      <c r="B10" s="132"/>
      <c r="C10" s="115"/>
      <c r="D10" s="115"/>
      <c r="E10" s="71"/>
      <c r="F10" s="71"/>
      <c r="G10" s="64"/>
      <c r="H10" s="74"/>
    </row>
    <row r="11" spans="1:8" ht="15" thickBot="1" x14ac:dyDescent="0.35">
      <c r="A11" s="133" t="s">
        <v>84</v>
      </c>
      <c r="B11" s="134"/>
      <c r="C11" s="115"/>
      <c r="D11" s="115"/>
      <c r="E11" s="71"/>
      <c r="F11" s="2"/>
      <c r="G11" s="129" t="s">
        <v>38</v>
      </c>
      <c r="H11" s="136"/>
    </row>
    <row r="12" spans="1:8" ht="9" customHeight="1" thickBot="1" x14ac:dyDescent="0.35">
      <c r="A12" s="131"/>
      <c r="B12" s="132"/>
      <c r="C12" s="115"/>
      <c r="D12" s="115"/>
      <c r="E12" s="71"/>
      <c r="F12" s="71"/>
      <c r="G12" s="64"/>
      <c r="H12" s="74"/>
    </row>
    <row r="13" spans="1:8" ht="15" thickBot="1" x14ac:dyDescent="0.35">
      <c r="A13" s="133" t="s">
        <v>80</v>
      </c>
      <c r="B13" s="134"/>
      <c r="C13" s="115"/>
      <c r="D13" s="115"/>
      <c r="E13" s="71"/>
      <c r="F13" s="36"/>
      <c r="G13" s="129" t="s">
        <v>39</v>
      </c>
      <c r="H13" s="136"/>
    </row>
    <row r="14" spans="1:8" ht="9" customHeight="1" x14ac:dyDescent="0.3">
      <c r="A14" s="131"/>
      <c r="B14" s="132"/>
      <c r="C14" s="115"/>
      <c r="D14" s="115"/>
      <c r="E14" s="71"/>
      <c r="F14" s="71"/>
      <c r="G14" s="64"/>
      <c r="H14" s="74"/>
    </row>
    <row r="15" spans="1:8" x14ac:dyDescent="0.3">
      <c r="A15" s="70"/>
      <c r="B15" s="71"/>
      <c r="C15" s="115"/>
      <c r="D15" s="115"/>
      <c r="E15" s="71"/>
      <c r="F15" s="75" t="s">
        <v>40</v>
      </c>
      <c r="G15" s="129" t="s">
        <v>42</v>
      </c>
      <c r="H15" s="136"/>
    </row>
    <row r="16" spans="1:8" x14ac:dyDescent="0.3">
      <c r="A16" s="70"/>
      <c r="B16" s="71"/>
      <c r="C16" s="115"/>
      <c r="D16" s="115"/>
      <c r="E16" s="71"/>
      <c r="F16" s="75" t="s">
        <v>41</v>
      </c>
      <c r="G16" s="129" t="s">
        <v>43</v>
      </c>
      <c r="H16" s="136"/>
    </row>
    <row r="17" spans="1:8" x14ac:dyDescent="0.3">
      <c r="A17" s="70"/>
      <c r="B17" s="71"/>
      <c r="C17" s="115"/>
      <c r="D17" s="115"/>
      <c r="E17" s="71"/>
      <c r="F17" s="75" t="s">
        <v>41</v>
      </c>
      <c r="G17" s="129" t="s">
        <v>44</v>
      </c>
      <c r="H17" s="136"/>
    </row>
    <row r="18" spans="1:8" ht="15" thickBot="1" x14ac:dyDescent="0.35">
      <c r="A18" s="70"/>
      <c r="B18" s="71"/>
      <c r="C18" s="71"/>
      <c r="D18" s="71"/>
      <c r="E18" s="71"/>
      <c r="F18" s="71"/>
      <c r="G18" s="71"/>
      <c r="H18" s="72"/>
    </row>
    <row r="19" spans="1:8" ht="15" thickBot="1" x14ac:dyDescent="0.35">
      <c r="A19" s="9" t="s">
        <v>45</v>
      </c>
      <c r="B19" s="10" t="s">
        <v>46</v>
      </c>
      <c r="C19" s="10" t="s">
        <v>35</v>
      </c>
      <c r="D19" s="125" t="s">
        <v>67</v>
      </c>
      <c r="E19" s="125"/>
      <c r="F19" s="125"/>
      <c r="G19" s="125" t="s">
        <v>47</v>
      </c>
      <c r="H19" s="126"/>
    </row>
    <row r="20" spans="1:8" x14ac:dyDescent="0.3">
      <c r="A20" s="48">
        <v>44459</v>
      </c>
      <c r="B20" s="49" t="s">
        <v>80</v>
      </c>
      <c r="C20" s="49" t="s">
        <v>81</v>
      </c>
      <c r="D20" s="135" t="s">
        <v>82</v>
      </c>
      <c r="E20" s="135"/>
      <c r="F20" s="135"/>
      <c r="G20" s="127">
        <v>0.45833333333333331</v>
      </c>
      <c r="H20" s="128"/>
    </row>
    <row r="21" spans="1:8" x14ac:dyDescent="0.3">
      <c r="A21" s="50">
        <v>44459</v>
      </c>
      <c r="B21" s="43" t="s">
        <v>83</v>
      </c>
      <c r="C21" s="43" t="s">
        <v>80</v>
      </c>
      <c r="D21" s="119">
        <v>0.70833333333333337</v>
      </c>
      <c r="E21" s="120"/>
      <c r="F21" s="120"/>
      <c r="G21" s="119">
        <v>0.875</v>
      </c>
      <c r="H21" s="137"/>
    </row>
    <row r="22" spans="1:8" x14ac:dyDescent="0.3">
      <c r="A22" s="3"/>
      <c r="B22" s="62"/>
      <c r="C22" s="62"/>
      <c r="D22" s="120"/>
      <c r="E22" s="120"/>
      <c r="F22" s="120"/>
      <c r="G22" s="120"/>
      <c r="H22" s="137"/>
    </row>
    <row r="23" spans="1:8" x14ac:dyDescent="0.3">
      <c r="A23" s="3"/>
      <c r="B23" s="62"/>
      <c r="C23" s="62"/>
      <c r="D23" s="120"/>
      <c r="E23" s="120"/>
      <c r="F23" s="120"/>
      <c r="G23" s="120"/>
      <c r="H23" s="137"/>
    </row>
    <row r="24" spans="1:8" ht="15" thickBot="1" x14ac:dyDescent="0.35">
      <c r="A24" s="5"/>
      <c r="B24" s="65"/>
      <c r="C24" s="65"/>
      <c r="D24" s="118"/>
      <c r="E24" s="118"/>
      <c r="F24" s="118"/>
      <c r="G24" s="118"/>
      <c r="H24" s="140"/>
    </row>
    <row r="25" spans="1:8" x14ac:dyDescent="0.3">
      <c r="A25" s="70"/>
      <c r="B25" s="71"/>
      <c r="C25" s="71"/>
      <c r="D25" s="71"/>
      <c r="E25" s="71"/>
      <c r="F25" s="71"/>
      <c r="G25" s="71"/>
      <c r="H25" s="72"/>
    </row>
    <row r="26" spans="1:8" x14ac:dyDescent="0.3">
      <c r="A26" s="70" t="s">
        <v>48</v>
      </c>
      <c r="B26" s="71"/>
      <c r="C26" s="71"/>
      <c r="D26" s="71"/>
      <c r="E26" s="71"/>
      <c r="F26" s="71"/>
      <c r="G26" s="71"/>
      <c r="H26" s="72"/>
    </row>
    <row r="27" spans="1:8" x14ac:dyDescent="0.3">
      <c r="A27" s="70"/>
      <c r="B27" s="71" t="s">
        <v>85</v>
      </c>
      <c r="C27" s="71"/>
      <c r="D27" s="71"/>
      <c r="E27" s="71"/>
      <c r="F27" s="71"/>
      <c r="G27" s="71"/>
      <c r="H27" s="72"/>
    </row>
    <row r="28" spans="1:8" x14ac:dyDescent="0.3">
      <c r="A28" s="70"/>
      <c r="B28" s="71"/>
      <c r="C28" s="71"/>
      <c r="D28" s="71"/>
      <c r="E28" s="71"/>
      <c r="F28" s="71"/>
      <c r="G28" s="71"/>
      <c r="H28" s="72"/>
    </row>
    <row r="29" spans="1:8" ht="15" thickBot="1" x14ac:dyDescent="0.35">
      <c r="A29" s="70" t="s">
        <v>49</v>
      </c>
      <c r="B29" s="71"/>
      <c r="C29" s="71"/>
      <c r="D29" s="71"/>
      <c r="E29" s="71"/>
      <c r="F29" s="71"/>
      <c r="G29" s="71"/>
      <c r="H29" s="72"/>
    </row>
    <row r="30" spans="1:8" ht="30" customHeight="1" thickBot="1" x14ac:dyDescent="0.35">
      <c r="A30" s="16" t="s">
        <v>50</v>
      </c>
      <c r="B30" s="63" t="s">
        <v>51</v>
      </c>
      <c r="C30" s="63" t="s">
        <v>46</v>
      </c>
      <c r="D30" s="63" t="s">
        <v>52</v>
      </c>
      <c r="E30" s="138" t="s">
        <v>53</v>
      </c>
      <c r="F30" s="139"/>
      <c r="G30" s="63" t="s">
        <v>54</v>
      </c>
      <c r="H30" s="17" t="s">
        <v>55</v>
      </c>
    </row>
    <row r="31" spans="1:8" x14ac:dyDescent="0.3">
      <c r="A31" s="14"/>
      <c r="B31" s="15"/>
      <c r="C31" s="15"/>
      <c r="D31" s="13"/>
      <c r="E31" s="121"/>
      <c r="F31" s="121"/>
      <c r="G31" s="8"/>
      <c r="H31" s="18"/>
    </row>
    <row r="32" spans="1:8" x14ac:dyDescent="0.3">
      <c r="A32" s="3"/>
      <c r="B32" s="11"/>
      <c r="C32" s="11"/>
      <c r="D32" s="12"/>
      <c r="E32" s="120"/>
      <c r="F32" s="120"/>
      <c r="G32" s="1"/>
      <c r="H32" s="4"/>
    </row>
    <row r="33" spans="1:8" x14ac:dyDescent="0.3">
      <c r="A33" s="3"/>
      <c r="B33" s="11"/>
      <c r="C33" s="11"/>
      <c r="D33" s="12"/>
      <c r="E33" s="120"/>
      <c r="F33" s="120"/>
      <c r="G33" s="1"/>
      <c r="H33" s="4"/>
    </row>
    <row r="34" spans="1:8" ht="15" thickBot="1" x14ac:dyDescent="0.35">
      <c r="A34" s="5"/>
      <c r="B34" s="19"/>
      <c r="C34" s="19"/>
      <c r="D34" s="20"/>
      <c r="E34" s="118"/>
      <c r="F34" s="118"/>
      <c r="G34" s="6"/>
      <c r="H34" s="7"/>
    </row>
    <row r="35" spans="1:8" x14ac:dyDescent="0.3">
      <c r="A35" s="70"/>
      <c r="B35" s="71"/>
      <c r="C35" s="71"/>
      <c r="D35" s="71"/>
      <c r="E35" s="71"/>
      <c r="F35" s="71"/>
      <c r="G35" s="71"/>
      <c r="H35" s="72"/>
    </row>
    <row r="36" spans="1:8" x14ac:dyDescent="0.3">
      <c r="A36" s="70" t="s">
        <v>56</v>
      </c>
      <c r="B36" s="71"/>
      <c r="C36" s="71"/>
      <c r="D36" s="71"/>
      <c r="E36" s="71"/>
      <c r="F36" s="71"/>
      <c r="G36" s="71"/>
      <c r="H36" s="72"/>
    </row>
    <row r="37" spans="1:8" x14ac:dyDescent="0.3">
      <c r="A37" s="70"/>
      <c r="B37" s="71"/>
      <c r="C37" s="71"/>
      <c r="D37" s="71"/>
      <c r="E37" s="71"/>
      <c r="F37" s="71"/>
      <c r="G37" s="71"/>
      <c r="H37" s="72"/>
    </row>
    <row r="38" spans="1:8" x14ac:dyDescent="0.3">
      <c r="A38" s="70"/>
      <c r="B38" s="71"/>
      <c r="C38" s="71"/>
      <c r="D38" s="71"/>
      <c r="E38" s="71"/>
      <c r="F38" s="71"/>
      <c r="G38" s="71"/>
      <c r="H38" s="72"/>
    </row>
    <row r="39" spans="1:8" x14ac:dyDescent="0.3">
      <c r="A39" s="70"/>
      <c r="B39" s="71"/>
      <c r="C39" s="71"/>
      <c r="D39" s="71"/>
      <c r="E39" s="71"/>
      <c r="F39" s="71"/>
      <c r="G39" s="71"/>
      <c r="H39" s="72"/>
    </row>
    <row r="40" spans="1:8" x14ac:dyDescent="0.3">
      <c r="A40" s="70"/>
      <c r="B40" s="71"/>
      <c r="C40" s="71"/>
      <c r="D40" s="71"/>
      <c r="E40" s="71"/>
      <c r="F40" s="71"/>
      <c r="G40" s="71"/>
      <c r="H40" s="72"/>
    </row>
    <row r="41" spans="1:8" x14ac:dyDescent="0.3">
      <c r="A41" s="70"/>
      <c r="B41" s="71"/>
      <c r="C41" s="71"/>
      <c r="D41" s="71"/>
      <c r="E41" s="71"/>
      <c r="F41" s="71"/>
      <c r="G41" s="71"/>
      <c r="H41" s="72"/>
    </row>
    <row r="42" spans="1:8" x14ac:dyDescent="0.3">
      <c r="A42" s="114" t="s">
        <v>30</v>
      </c>
      <c r="B42" s="115"/>
      <c r="C42" s="115"/>
      <c r="D42" s="71"/>
      <c r="E42" s="71"/>
      <c r="F42" s="115" t="s">
        <v>57</v>
      </c>
      <c r="G42" s="115"/>
      <c r="H42" s="112"/>
    </row>
    <row r="43" spans="1:8" x14ac:dyDescent="0.3">
      <c r="A43" s="114" t="s">
        <v>86</v>
      </c>
      <c r="B43" s="115"/>
      <c r="C43" s="115"/>
      <c r="D43" s="71"/>
      <c r="E43" s="116" t="s">
        <v>77</v>
      </c>
      <c r="F43" s="116"/>
      <c r="G43" s="116"/>
      <c r="H43" s="117"/>
    </row>
    <row r="44" spans="1:8" ht="15" customHeight="1" x14ac:dyDescent="0.3">
      <c r="A44" s="114" t="s">
        <v>87</v>
      </c>
      <c r="B44" s="115"/>
      <c r="C44" s="115"/>
      <c r="D44" s="71"/>
      <c r="E44" s="116" t="s">
        <v>76</v>
      </c>
      <c r="F44" s="116"/>
      <c r="G44" s="116"/>
      <c r="H44" s="117"/>
    </row>
    <row r="45" spans="1:8" ht="15" thickBot="1" x14ac:dyDescent="0.35">
      <c r="A45" s="76"/>
      <c r="B45" s="77"/>
      <c r="C45" s="77"/>
      <c r="D45" s="77"/>
      <c r="E45" s="77"/>
      <c r="F45" s="77"/>
      <c r="G45" s="77"/>
      <c r="H45" s="78"/>
    </row>
  </sheetData>
  <mergeCells count="38">
    <mergeCell ref="A1:G1"/>
    <mergeCell ref="B6:C6"/>
    <mergeCell ref="G9:H9"/>
    <mergeCell ref="G11:H11"/>
    <mergeCell ref="G13:H13"/>
    <mergeCell ref="G17:H17"/>
    <mergeCell ref="G21:H21"/>
    <mergeCell ref="E30:F30"/>
    <mergeCell ref="G24:H24"/>
    <mergeCell ref="D24:F24"/>
    <mergeCell ref="E33:F33"/>
    <mergeCell ref="C8:D17"/>
    <mergeCell ref="A3:H3"/>
    <mergeCell ref="A4:H4"/>
    <mergeCell ref="G19:H19"/>
    <mergeCell ref="G20:H20"/>
    <mergeCell ref="A9:B10"/>
    <mergeCell ref="A11:B12"/>
    <mergeCell ref="A13:B14"/>
    <mergeCell ref="D19:F19"/>
    <mergeCell ref="D20:F20"/>
    <mergeCell ref="G6:H6"/>
    <mergeCell ref="G22:H22"/>
    <mergeCell ref="G23:H23"/>
    <mergeCell ref="G15:H15"/>
    <mergeCell ref="G16:H16"/>
    <mergeCell ref="D21:F21"/>
    <mergeCell ref="D22:F22"/>
    <mergeCell ref="D23:F23"/>
    <mergeCell ref="E31:F31"/>
    <mergeCell ref="E32:F32"/>
    <mergeCell ref="A43:C43"/>
    <mergeCell ref="A44:C44"/>
    <mergeCell ref="E43:H43"/>
    <mergeCell ref="E44:H44"/>
    <mergeCell ref="E34:F34"/>
    <mergeCell ref="A42:C42"/>
    <mergeCell ref="F42:G42"/>
  </mergeCells>
  <pageMargins left="0.7" right="0.7" top="0.75" bottom="0.75" header="0.3" footer="0.3"/>
  <pageSetup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M35"/>
  <sheetViews>
    <sheetView tabSelected="1" topLeftCell="A10" zoomScaleNormal="100" workbookViewId="0">
      <selection activeCell="B26" sqref="B26"/>
    </sheetView>
  </sheetViews>
  <sheetFormatPr defaultColWidth="9.109375" defaultRowHeight="13.8" x14ac:dyDescent="0.25"/>
  <cols>
    <col min="1" max="1" width="10.5546875" style="21" customWidth="1"/>
    <col min="2" max="2" width="8.6640625" style="21" bestFit="1" customWidth="1"/>
    <col min="3" max="3" width="7.6640625" style="21" customWidth="1"/>
    <col min="4" max="4" width="11" style="21" customWidth="1"/>
    <col min="5" max="5" width="8.6640625" style="21" customWidth="1"/>
    <col min="6" max="6" width="7.88671875" style="21" customWidth="1"/>
    <col min="7" max="7" width="5.5546875" style="21" customWidth="1"/>
    <col min="8" max="8" width="13" style="21" customWidth="1"/>
    <col min="9" max="9" width="12.109375" style="21" customWidth="1"/>
    <col min="10" max="10" width="13.77734375" style="21" customWidth="1"/>
    <col min="11" max="11" width="10" style="21" customWidth="1"/>
    <col min="12" max="12" width="9" style="21" customWidth="1"/>
    <col min="13" max="13" width="15.33203125" style="21" customWidth="1"/>
    <col min="14" max="16384" width="9.109375" style="21"/>
  </cols>
  <sheetData>
    <row r="1" spans="1:13" ht="24.75" customHeight="1" x14ac:dyDescent="0.4">
      <c r="A1" s="104"/>
      <c r="B1" s="79"/>
      <c r="C1" s="80" t="s">
        <v>60</v>
      </c>
      <c r="D1" s="81"/>
      <c r="E1" s="81"/>
      <c r="F1" s="81"/>
      <c r="G1" s="81"/>
      <c r="H1" s="166" t="s">
        <v>88</v>
      </c>
      <c r="I1" s="166"/>
      <c r="J1" s="166"/>
      <c r="K1" s="81" t="s">
        <v>0</v>
      </c>
      <c r="L1" s="167">
        <v>75850</v>
      </c>
      <c r="M1" s="168"/>
    </row>
    <row r="2" spans="1:13" ht="24.75" customHeight="1" x14ac:dyDescent="0.4">
      <c r="A2" s="105"/>
      <c r="B2" s="83"/>
      <c r="C2" s="84" t="s">
        <v>59</v>
      </c>
      <c r="D2" s="85"/>
      <c r="E2" s="85"/>
      <c r="F2" s="85"/>
      <c r="G2" s="85"/>
      <c r="H2" s="85"/>
      <c r="I2" s="85"/>
      <c r="J2" s="85"/>
      <c r="K2" s="85" t="s">
        <v>1</v>
      </c>
      <c r="L2" s="169" t="s">
        <v>89</v>
      </c>
      <c r="M2" s="170"/>
    </row>
    <row r="3" spans="1:13" ht="24.75" customHeight="1" x14ac:dyDescent="0.4">
      <c r="A3" s="105"/>
      <c r="B3" s="83"/>
      <c r="C3" s="84" t="s">
        <v>61</v>
      </c>
      <c r="D3" s="85"/>
      <c r="E3" s="85"/>
      <c r="F3" s="85"/>
      <c r="G3" s="85"/>
      <c r="H3" s="85"/>
      <c r="I3" s="85"/>
      <c r="J3" s="85"/>
      <c r="K3" s="85" t="s">
        <v>2</v>
      </c>
      <c r="L3" s="169" t="s">
        <v>76</v>
      </c>
      <c r="M3" s="170"/>
    </row>
    <row r="4" spans="1:13" ht="24.75" customHeight="1" x14ac:dyDescent="0.3">
      <c r="A4" s="82"/>
      <c r="B4" s="85"/>
      <c r="C4" s="85"/>
      <c r="D4" s="85"/>
      <c r="E4" s="85"/>
      <c r="F4" s="85"/>
      <c r="G4" s="85"/>
      <c r="H4" s="85" t="s">
        <v>4</v>
      </c>
      <c r="I4" s="85"/>
      <c r="J4" s="85"/>
      <c r="K4" s="85" t="s">
        <v>3</v>
      </c>
      <c r="L4" s="144" t="s">
        <v>90</v>
      </c>
      <c r="M4" s="157"/>
    </row>
    <row r="5" spans="1:13" s="24" customFormat="1" ht="10.199999999999999" x14ac:dyDescent="0.2">
      <c r="A5" s="151" t="s">
        <v>5</v>
      </c>
      <c r="B5" s="152"/>
      <c r="C5" s="152"/>
      <c r="D5" s="152"/>
      <c r="E5" s="152"/>
      <c r="F5" s="153"/>
      <c r="G5" s="147" t="s">
        <v>62</v>
      </c>
      <c r="H5" s="147" t="s">
        <v>11</v>
      </c>
      <c r="I5" s="147" t="s">
        <v>12</v>
      </c>
      <c r="J5" s="147" t="s">
        <v>13</v>
      </c>
      <c r="K5" s="147" t="s">
        <v>14</v>
      </c>
      <c r="L5" s="147" t="s">
        <v>15</v>
      </c>
      <c r="M5" s="148" t="s">
        <v>16</v>
      </c>
    </row>
    <row r="6" spans="1:13" s="24" customFormat="1" ht="10.199999999999999" x14ac:dyDescent="0.2">
      <c r="A6" s="149" t="s">
        <v>6</v>
      </c>
      <c r="B6" s="150"/>
      <c r="C6" s="150"/>
      <c r="D6" s="150" t="s">
        <v>7</v>
      </c>
      <c r="E6" s="150"/>
      <c r="F6" s="150"/>
      <c r="G6" s="147"/>
      <c r="H6" s="147"/>
      <c r="I6" s="147"/>
      <c r="J6" s="147"/>
      <c r="K6" s="147"/>
      <c r="L6" s="147"/>
      <c r="M6" s="148"/>
    </row>
    <row r="7" spans="1:13" s="24" customFormat="1" ht="10.199999999999999" x14ac:dyDescent="0.2">
      <c r="A7" s="106" t="s">
        <v>8</v>
      </c>
      <c r="B7" s="66" t="s">
        <v>9</v>
      </c>
      <c r="C7" s="25" t="s">
        <v>10</v>
      </c>
      <c r="D7" s="25" t="s">
        <v>8</v>
      </c>
      <c r="E7" s="25" t="s">
        <v>9</v>
      </c>
      <c r="F7" s="25" t="s">
        <v>10</v>
      </c>
      <c r="G7" s="147"/>
      <c r="H7" s="147"/>
      <c r="I7" s="147"/>
      <c r="J7" s="147"/>
      <c r="K7" s="147"/>
      <c r="L7" s="147"/>
      <c r="M7" s="148"/>
    </row>
    <row r="8" spans="1:13" s="44" customFormat="1" ht="10.199999999999999" x14ac:dyDescent="0.2">
      <c r="A8" s="61" t="s">
        <v>90</v>
      </c>
      <c r="B8" s="53">
        <v>45534</v>
      </c>
      <c r="C8" s="60">
        <v>0.375</v>
      </c>
      <c r="D8" s="61" t="s">
        <v>80</v>
      </c>
      <c r="E8" s="53">
        <v>45534</v>
      </c>
      <c r="F8" s="60">
        <v>0.58333333333333337</v>
      </c>
      <c r="G8" s="158">
        <v>1</v>
      </c>
      <c r="H8" s="113" t="s">
        <v>91</v>
      </c>
      <c r="I8" s="110" t="s">
        <v>92</v>
      </c>
      <c r="J8" s="54" t="s">
        <v>95</v>
      </c>
      <c r="K8" s="51">
        <f>307*15</f>
        <v>4605</v>
      </c>
      <c r="L8" s="51">
        <v>4605</v>
      </c>
      <c r="M8" s="86" t="s">
        <v>96</v>
      </c>
    </row>
    <row r="9" spans="1:13" s="44" customFormat="1" ht="10.199999999999999" x14ac:dyDescent="0.2">
      <c r="A9" s="107"/>
      <c r="B9" s="46"/>
      <c r="C9" s="68"/>
      <c r="D9" s="45"/>
      <c r="E9" s="45"/>
      <c r="F9" s="68"/>
      <c r="G9" s="159"/>
      <c r="H9" s="113"/>
      <c r="I9" s="111" t="s">
        <v>94</v>
      </c>
      <c r="J9" s="54"/>
      <c r="K9" s="51"/>
      <c r="L9" s="52"/>
      <c r="M9" s="86"/>
    </row>
    <row r="10" spans="1:13" s="44" customFormat="1" ht="13.5" customHeight="1" x14ac:dyDescent="0.2">
      <c r="A10" s="108"/>
      <c r="B10" s="47"/>
      <c r="C10" s="47"/>
      <c r="D10" s="47"/>
      <c r="E10" s="47"/>
      <c r="F10" s="47"/>
      <c r="G10" s="47"/>
      <c r="H10" s="47"/>
      <c r="I10" s="47"/>
      <c r="J10" s="54"/>
      <c r="K10" s="51"/>
      <c r="L10" s="52"/>
      <c r="M10" s="87"/>
    </row>
    <row r="11" spans="1:13" s="22" customFormat="1" ht="18.75" customHeight="1" x14ac:dyDescent="0.3">
      <c r="A11" s="109"/>
      <c r="B11" s="23"/>
      <c r="C11" s="23"/>
      <c r="D11" s="23"/>
      <c r="E11" s="23"/>
      <c r="F11" s="23"/>
      <c r="G11" s="23"/>
      <c r="H11" s="23"/>
      <c r="I11" s="23"/>
      <c r="J11" s="23" t="s">
        <v>25</v>
      </c>
      <c r="K11" s="37">
        <f>SUM(K8:K10)</f>
        <v>4605</v>
      </c>
      <c r="L11" s="38">
        <f>SUM(L8:L10)</f>
        <v>4605</v>
      </c>
      <c r="M11" s="89"/>
    </row>
    <row r="12" spans="1:13" s="22" customFormat="1" x14ac:dyDescent="0.3">
      <c r="A12" s="88"/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67"/>
      <c r="M12" s="90"/>
    </row>
    <row r="13" spans="1:13" s="22" customFormat="1" x14ac:dyDescent="0.3">
      <c r="A13" s="88" t="s">
        <v>74</v>
      </c>
      <c r="B13" s="40"/>
      <c r="C13" s="40"/>
      <c r="D13" s="40"/>
      <c r="E13" s="40"/>
      <c r="F13" s="58"/>
      <c r="G13" s="40"/>
      <c r="H13" s="59" t="s">
        <v>93</v>
      </c>
      <c r="I13" s="91"/>
      <c r="K13" s="55">
        <f>L1/2</f>
        <v>37925</v>
      </c>
      <c r="L13" s="41"/>
      <c r="M13" s="92"/>
    </row>
    <row r="14" spans="1:13" s="22" customFormat="1" x14ac:dyDescent="0.3">
      <c r="A14" s="88" t="s">
        <v>75</v>
      </c>
      <c r="B14" s="40"/>
      <c r="C14" s="40"/>
      <c r="D14" s="40"/>
      <c r="E14" s="40"/>
      <c r="F14" s="40"/>
      <c r="G14" s="40"/>
      <c r="H14" s="93"/>
      <c r="I14" s="40"/>
      <c r="J14" s="58"/>
      <c r="K14" s="40"/>
      <c r="L14" s="40"/>
      <c r="M14" s="90"/>
    </row>
    <row r="15" spans="1:13" s="22" customFormat="1" ht="15" customHeight="1" x14ac:dyDescent="0.3">
      <c r="A15" s="88"/>
      <c r="B15" s="40"/>
      <c r="C15" s="40"/>
      <c r="D15" s="40"/>
      <c r="E15" s="40"/>
      <c r="F15" s="94"/>
      <c r="G15" s="40"/>
      <c r="H15" s="58" t="s">
        <v>97</v>
      </c>
      <c r="I15" s="40"/>
      <c r="J15" s="59" t="s">
        <v>98</v>
      </c>
      <c r="K15" s="55">
        <v>14736</v>
      </c>
      <c r="L15" s="35"/>
      <c r="M15" s="92"/>
    </row>
    <row r="16" spans="1:13" s="22" customFormat="1" ht="19.5" customHeight="1" thickBot="1" x14ac:dyDescent="0.35">
      <c r="A16" s="88" t="s">
        <v>17</v>
      </c>
      <c r="B16" s="40"/>
      <c r="C16" s="40"/>
      <c r="D16" s="40"/>
      <c r="E16" s="40"/>
      <c r="F16" s="40"/>
      <c r="G16" s="40"/>
      <c r="H16" s="40"/>
      <c r="I16" s="40" t="s">
        <v>64</v>
      </c>
      <c r="J16" s="40"/>
      <c r="K16" s="40"/>
      <c r="L16" s="40"/>
      <c r="M16" s="90"/>
    </row>
    <row r="17" spans="1:13" ht="12.6" customHeight="1" x14ac:dyDescent="0.3">
      <c r="A17" s="26" t="s">
        <v>18</v>
      </c>
      <c r="B17" s="27"/>
      <c r="C17" s="27"/>
      <c r="D17" s="28"/>
      <c r="E17" s="85"/>
      <c r="F17" s="85"/>
      <c r="G17" s="85"/>
      <c r="H17" s="85"/>
      <c r="I17" s="40"/>
      <c r="J17" s="40"/>
      <c r="K17" s="40"/>
      <c r="L17" s="40"/>
      <c r="M17" s="90"/>
    </row>
    <row r="18" spans="1:13" ht="12.6" customHeight="1" x14ac:dyDescent="0.3">
      <c r="A18" s="29" t="s">
        <v>19</v>
      </c>
      <c r="B18" s="30"/>
      <c r="C18" s="30"/>
      <c r="D18" s="31"/>
      <c r="E18" s="85"/>
      <c r="F18" s="85"/>
      <c r="G18" s="85"/>
      <c r="H18" s="85"/>
      <c r="I18" s="40" t="s">
        <v>66</v>
      </c>
      <c r="J18" s="40"/>
      <c r="K18" s="40"/>
      <c r="L18" s="40"/>
      <c r="M18" s="90"/>
    </row>
    <row r="19" spans="1:13" ht="12.6" customHeight="1" x14ac:dyDescent="0.3">
      <c r="A19" s="29" t="s">
        <v>20</v>
      </c>
      <c r="B19" s="30"/>
      <c r="C19" s="30"/>
      <c r="D19" s="31"/>
      <c r="E19" s="85"/>
      <c r="F19" s="85"/>
      <c r="G19" s="85"/>
      <c r="H19" s="40" t="s">
        <v>99</v>
      </c>
      <c r="I19" s="40"/>
      <c r="J19" s="154" t="s">
        <v>25</v>
      </c>
      <c r="K19" s="155">
        <f>SUM(K11:K15)</f>
        <v>57266</v>
      </c>
      <c r="L19" s="154"/>
      <c r="M19" s="156"/>
    </row>
    <row r="20" spans="1:13" ht="12.6" customHeight="1" x14ac:dyDescent="0.3">
      <c r="A20" s="29" t="s">
        <v>21</v>
      </c>
      <c r="B20" s="30"/>
      <c r="C20" s="30"/>
      <c r="D20" s="31"/>
      <c r="E20" s="85"/>
      <c r="F20" s="85"/>
      <c r="G20" s="85"/>
      <c r="H20" s="40"/>
      <c r="I20" s="40"/>
      <c r="J20" s="144"/>
      <c r="K20" s="144"/>
      <c r="L20" s="144"/>
      <c r="M20" s="157"/>
    </row>
    <row r="21" spans="1:13" ht="12.6" customHeight="1" x14ac:dyDescent="0.3">
      <c r="A21" s="29" t="s">
        <v>22</v>
      </c>
      <c r="B21" s="30"/>
      <c r="C21" s="30"/>
      <c r="D21" s="31"/>
      <c r="E21" s="85"/>
      <c r="F21" s="85"/>
      <c r="G21" s="85"/>
      <c r="H21" s="40"/>
      <c r="I21" s="40" t="s">
        <v>100</v>
      </c>
      <c r="J21" s="143" t="s">
        <v>65</v>
      </c>
      <c r="K21" s="42"/>
      <c r="L21" s="143">
        <v>0</v>
      </c>
      <c r="M21" s="95"/>
    </row>
    <row r="22" spans="1:13" ht="15" thickBot="1" x14ac:dyDescent="0.35">
      <c r="A22" s="32" t="s">
        <v>23</v>
      </c>
      <c r="B22" s="33"/>
      <c r="C22" s="33" t="s">
        <v>24</v>
      </c>
      <c r="D22" s="34"/>
      <c r="E22" s="85"/>
      <c r="F22" s="85"/>
      <c r="G22" s="85"/>
      <c r="H22" s="40"/>
      <c r="I22" s="40"/>
      <c r="J22" s="144"/>
      <c r="K22" s="39"/>
      <c r="L22" s="144"/>
      <c r="M22" s="96"/>
    </row>
    <row r="23" spans="1:13" ht="14.4" x14ac:dyDescent="0.3">
      <c r="A23" s="82"/>
      <c r="B23" s="85"/>
      <c r="C23" s="85"/>
      <c r="D23" s="85"/>
      <c r="E23" s="85"/>
      <c r="F23" s="85"/>
      <c r="G23" s="85"/>
      <c r="H23" s="40"/>
      <c r="I23" s="40"/>
      <c r="J23" s="56" t="s">
        <v>26</v>
      </c>
      <c r="K23" s="56"/>
      <c r="L23" s="57">
        <f>K19-L21</f>
        <v>57266</v>
      </c>
      <c r="M23" s="97"/>
    </row>
    <row r="24" spans="1:13" s="22" customFormat="1" x14ac:dyDescent="0.3">
      <c r="A24" s="162" t="s">
        <v>101</v>
      </c>
      <c r="B24" s="163"/>
      <c r="C24" s="163"/>
      <c r="D24" s="163"/>
      <c r="E24" s="163"/>
      <c r="F24" s="163"/>
      <c r="G24" s="40" t="s">
        <v>27</v>
      </c>
      <c r="H24" s="40"/>
      <c r="I24" s="40"/>
      <c r="J24" s="40"/>
      <c r="K24" s="40"/>
      <c r="L24" s="40"/>
      <c r="M24" s="90"/>
    </row>
    <row r="25" spans="1:13" s="22" customFormat="1" ht="15" customHeight="1" x14ac:dyDescent="0.3">
      <c r="A25" s="162"/>
      <c r="B25" s="163"/>
      <c r="C25" s="163"/>
      <c r="D25" s="163"/>
      <c r="E25" s="163"/>
      <c r="F25" s="163"/>
      <c r="G25" s="98">
        <v>1</v>
      </c>
      <c r="H25" s="145" t="s">
        <v>28</v>
      </c>
      <c r="I25" s="145"/>
      <c r="J25" s="145"/>
      <c r="K25" s="145"/>
      <c r="L25" s="145"/>
      <c r="M25" s="146"/>
    </row>
    <row r="26" spans="1:13" s="22" customFormat="1" ht="14.25" customHeight="1" x14ac:dyDescent="0.3">
      <c r="A26" s="88" t="s">
        <v>102</v>
      </c>
      <c r="B26" s="40"/>
      <c r="C26" s="40"/>
      <c r="D26" s="40"/>
      <c r="E26" s="40"/>
      <c r="F26" s="40"/>
      <c r="G26" s="40">
        <v>2</v>
      </c>
      <c r="H26" s="99" t="s">
        <v>78</v>
      </c>
      <c r="I26" s="40"/>
      <c r="J26" s="40"/>
      <c r="K26" s="40"/>
      <c r="L26" s="40"/>
      <c r="M26" s="90"/>
    </row>
    <row r="27" spans="1:13" s="22" customFormat="1" ht="14.25" customHeight="1" x14ac:dyDescent="0.3">
      <c r="A27" s="88"/>
      <c r="B27" s="40"/>
      <c r="C27" s="40"/>
      <c r="D27" s="40"/>
      <c r="E27" s="40"/>
      <c r="F27" s="40"/>
      <c r="G27" s="98">
        <v>3</v>
      </c>
      <c r="H27" s="171" t="s">
        <v>63</v>
      </c>
      <c r="I27" s="171"/>
      <c r="J27" s="171"/>
      <c r="K27" s="171"/>
      <c r="L27" s="171"/>
      <c r="M27" s="172"/>
    </row>
    <row r="28" spans="1:13" s="22" customFormat="1" x14ac:dyDescent="0.3">
      <c r="A28" s="88"/>
      <c r="B28" s="40"/>
      <c r="C28" s="40"/>
      <c r="D28" s="40"/>
      <c r="E28" s="40"/>
      <c r="F28" s="40"/>
      <c r="G28" s="98">
        <v>4</v>
      </c>
      <c r="H28" s="171" t="s">
        <v>29</v>
      </c>
      <c r="I28" s="171"/>
      <c r="J28" s="171"/>
      <c r="K28" s="171"/>
      <c r="L28" s="171"/>
      <c r="M28" s="172"/>
    </row>
    <row r="29" spans="1:13" s="22" customFormat="1" ht="30" customHeight="1" x14ac:dyDescent="0.3">
      <c r="A29" s="88"/>
      <c r="B29" s="40"/>
      <c r="C29" s="40"/>
      <c r="D29" s="35"/>
      <c r="E29" s="35"/>
      <c r="F29" s="40"/>
      <c r="G29" s="40"/>
      <c r="H29" s="40"/>
      <c r="I29" s="40"/>
      <c r="J29" s="40"/>
      <c r="K29" s="40"/>
      <c r="L29" s="40"/>
      <c r="M29" s="90"/>
    </row>
    <row r="30" spans="1:13" s="22" customFormat="1" x14ac:dyDescent="0.3">
      <c r="A30" s="88"/>
      <c r="B30" s="40"/>
      <c r="C30" s="40"/>
      <c r="D30" s="40" t="s">
        <v>30</v>
      </c>
      <c r="E30" s="40"/>
      <c r="F30" s="40"/>
      <c r="G30" s="40"/>
      <c r="H30" s="40"/>
      <c r="I30" s="40"/>
      <c r="J30" s="40"/>
      <c r="K30" s="40"/>
      <c r="L30" s="40"/>
      <c r="M30" s="90"/>
    </row>
    <row r="31" spans="1:13" s="22" customFormat="1" ht="14.4" thickBot="1" x14ac:dyDescent="0.35">
      <c r="A31" s="160"/>
      <c r="B31" s="161"/>
      <c r="C31" s="161"/>
      <c r="D31" s="161"/>
      <c r="E31" s="161"/>
      <c r="F31" s="161"/>
      <c r="G31" s="40"/>
      <c r="H31" s="40"/>
      <c r="I31" s="40"/>
      <c r="J31" s="40"/>
      <c r="K31" s="40"/>
      <c r="L31" s="154" t="s">
        <v>31</v>
      </c>
      <c r="M31" s="156"/>
    </row>
    <row r="32" spans="1:13" s="22" customFormat="1" ht="15" thickTop="1" x14ac:dyDescent="0.3">
      <c r="A32" s="88"/>
      <c r="B32" s="100" t="s">
        <v>69</v>
      </c>
      <c r="C32" s="40"/>
      <c r="D32" s="40"/>
      <c r="E32" s="40"/>
      <c r="F32" s="40"/>
      <c r="G32" s="40"/>
      <c r="H32" s="35"/>
      <c r="I32" s="35"/>
      <c r="J32" s="35"/>
      <c r="K32" s="40"/>
      <c r="L32" s="35"/>
      <c r="M32" s="92"/>
    </row>
    <row r="33" spans="1:13" s="22" customFormat="1" ht="21.75" customHeight="1" thickBot="1" x14ac:dyDescent="0.35">
      <c r="A33" s="101"/>
      <c r="B33" s="102"/>
      <c r="C33" s="102"/>
      <c r="D33" s="103"/>
      <c r="E33" s="103"/>
      <c r="F33" s="103"/>
      <c r="G33" s="103"/>
      <c r="H33" s="164" t="s">
        <v>70</v>
      </c>
      <c r="I33" s="164"/>
      <c r="J33" s="164"/>
      <c r="K33" s="164"/>
      <c r="L33" s="164"/>
      <c r="M33" s="165"/>
    </row>
    <row r="34" spans="1:13" s="22" customFormat="1" x14ac:dyDescent="0.3"/>
    <row r="35" spans="1:13" s="22" customFormat="1" x14ac:dyDescent="0.3"/>
  </sheetData>
  <mergeCells count="27">
    <mergeCell ref="A31:F31"/>
    <mergeCell ref="A24:F25"/>
    <mergeCell ref="H33:M33"/>
    <mergeCell ref="L21:L22"/>
    <mergeCell ref="H1:J1"/>
    <mergeCell ref="I5:I7"/>
    <mergeCell ref="L1:M1"/>
    <mergeCell ref="L2:M2"/>
    <mergeCell ref="L3:M3"/>
    <mergeCell ref="L4:M4"/>
    <mergeCell ref="H5:H7"/>
    <mergeCell ref="H27:M27"/>
    <mergeCell ref="H28:M28"/>
    <mergeCell ref="L31:M31"/>
    <mergeCell ref="J5:J7"/>
    <mergeCell ref="K5:K7"/>
    <mergeCell ref="J21:J22"/>
    <mergeCell ref="H25:M25"/>
    <mergeCell ref="L5:L7"/>
    <mergeCell ref="M5:M7"/>
    <mergeCell ref="A6:C6"/>
    <mergeCell ref="D6:F6"/>
    <mergeCell ref="A5:F5"/>
    <mergeCell ref="G5:G7"/>
    <mergeCell ref="J19:J20"/>
    <mergeCell ref="K19:M20"/>
    <mergeCell ref="G8:G9"/>
  </mergeCells>
  <pageMargins left="0.34" right="0.33" top="0.5" bottom="0.39" header="0.28000000000000003" footer="0.24"/>
  <pageSetup paperSize="9" scale="9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Request of Tour</vt:lpstr>
      <vt:lpstr>Macro1</vt:lpstr>
      <vt:lpstr>T.A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Nasir</dc:creator>
  <cp:lastModifiedBy>Nasrullah Shah</cp:lastModifiedBy>
  <cp:lastPrinted>2024-12-02T11:30:06Z</cp:lastPrinted>
  <dcterms:created xsi:type="dcterms:W3CDTF">2012-01-06T13:38:20Z</dcterms:created>
  <dcterms:modified xsi:type="dcterms:W3CDTF">2024-12-02T11:30:12Z</dcterms:modified>
</cp:coreProperties>
</file>